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nwaer Cuello\Documents\Ing. Electronica\7 Semestre\Comunicaciones 1\LAB\PRACTICA3\"/>
    </mc:Choice>
  </mc:AlternateContent>
  <xr:revisionPtr revIDLastSave="0" documentId="8_{2E33BEA4-66D1-437C-944B-235303B51ECD}" xr6:coauthVersionLast="47" xr6:coauthVersionMax="47" xr10:uidLastSave="{00000000-0000-0000-0000-000000000000}"/>
  <bookViews>
    <workbookView xWindow="-120" yWindow="-120" windowWidth="20730" windowHeight="11040" xr2:uid="{48D4DA2A-3C39-4AD5-B098-DBF820322EFF}"/>
  </bookViews>
  <sheets>
    <sheet name="Hoja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39" i="1" l="1"/>
  <c r="D8" i="1"/>
  <c r="D10" i="1" s="1"/>
  <c r="D11" i="1" s="1"/>
  <c r="D78" i="1"/>
  <c r="D71" i="1"/>
  <c r="D73" i="1" s="1"/>
  <c r="D74" i="1" s="1"/>
  <c r="D46" i="1"/>
  <c r="D41" i="1"/>
  <c r="D42" i="1" s="1"/>
  <c r="D15" i="1"/>
  <c r="D40" i="1" l="1"/>
  <c r="D43" i="1" s="1"/>
  <c r="D44" i="1" s="1"/>
  <c r="D72" i="1"/>
  <c r="D9" i="1"/>
  <c r="D45" i="1" l="1"/>
  <c r="D77" i="1"/>
  <c r="D75" i="1"/>
  <c r="D76" i="1" s="1"/>
  <c r="D12" i="1"/>
  <c r="D13" i="1" s="1"/>
  <c r="D14" i="1"/>
</calcChain>
</file>

<file path=xl/sharedStrings.xml><?xml version="1.0" encoding="utf-8"?>
<sst xmlns="http://schemas.openxmlformats.org/spreadsheetml/2006/main" count="66" uniqueCount="22">
  <si>
    <t>[dBm]</t>
  </si>
  <si>
    <t>POTENCIA</t>
  </si>
  <si>
    <t>INDICE MODULACION</t>
  </si>
  <si>
    <t>Ka*Am=1</t>
  </si>
  <si>
    <t xml:space="preserve">FRECUENCIA </t>
  </si>
  <si>
    <t>Mensaje</t>
  </si>
  <si>
    <t>[MHz]</t>
  </si>
  <si>
    <t>Portadora c(t)</t>
  </si>
  <si>
    <t>AMPLITUD</t>
  </si>
  <si>
    <t>Portadora Ac</t>
  </si>
  <si>
    <t>Mensaje Am</t>
  </si>
  <si>
    <t>[V]</t>
  </si>
  <si>
    <t>[mW]</t>
  </si>
  <si>
    <t>MEDIDAS OSCILOSCOSPIO</t>
  </si>
  <si>
    <t>Vmax</t>
  </si>
  <si>
    <t>Vmin</t>
  </si>
  <si>
    <t>Mensaje m(t)</t>
  </si>
  <si>
    <t>SPAN HORIZONTAL MENSAJE</t>
  </si>
  <si>
    <t>[ns]</t>
  </si>
  <si>
    <t>Picos dentro de un cuadro</t>
  </si>
  <si>
    <t>Ka*Am=1.1</t>
  </si>
  <si>
    <t>Ka*Am=0,9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</si>
</sst>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Aptos"/>
      <family val="2"/>
    </font>
    <font>
      <sz val="11"/>
      <name val="Aptos"/>
      <family val="2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1">
    <xf numFmtId="0" fontId="0" fillId="0" borderId="0" xfId="0"/>
    <xf numFmtId="0" fontId="1" fillId="0" borderId="0" xfId="0" applyFont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164" fontId="1" fillId="0" borderId="1" xfId="0" applyNumberFormat="1" applyFont="1" applyBorder="1" applyAlignment="1">
      <alignment horizontal="center" vertical="center" wrapText="1"/>
    </xf>
    <xf numFmtId="0" fontId="1" fillId="5" borderId="1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0" fontId="1" fillId="4" borderId="6" xfId="0" applyFont="1" applyFill="1" applyBorder="1" applyAlignment="1">
      <alignment horizontal="center" vertical="center" wrapText="1"/>
    </xf>
    <xf numFmtId="0" fontId="1" fillId="4" borderId="8" xfId="0" applyFont="1" applyFill="1" applyBorder="1" applyAlignment="1">
      <alignment horizontal="center" vertical="center" wrapText="1"/>
    </xf>
    <xf numFmtId="0" fontId="1" fillId="4" borderId="5" xfId="0" applyFont="1" applyFill="1" applyBorder="1" applyAlignment="1">
      <alignment horizontal="center" vertical="center" wrapText="1"/>
    </xf>
    <xf numFmtId="0" fontId="1" fillId="5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1" fillId="4" borderId="2" xfId="0" applyFont="1" applyFill="1" applyBorder="1" applyAlignment="1">
      <alignment horizontal="center" vertical="center" wrapText="1"/>
    </xf>
    <xf numFmtId="0" fontId="1" fillId="4" borderId="9" xfId="0" applyFont="1" applyFill="1" applyBorder="1" applyAlignment="1">
      <alignment horizontal="center" vertical="center" wrapText="1"/>
    </xf>
    <xf numFmtId="0" fontId="1" fillId="4" borderId="7" xfId="0" applyFont="1" applyFill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CC00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116487</xdr:colOff>
      <xdr:row>0</xdr:row>
      <xdr:rowOff>0</xdr:rowOff>
    </xdr:from>
    <xdr:to>
      <xdr:col>11</xdr:col>
      <xdr:colOff>584856</xdr:colOff>
      <xdr:row>26</xdr:row>
      <xdr:rowOff>184504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88979DC4-42E7-C55B-60EF-A2BE8F1E6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4044" y="0"/>
          <a:ext cx="8099193" cy="5250072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4</xdr:col>
      <xdr:colOff>695421</xdr:colOff>
      <xdr:row>32</xdr:row>
      <xdr:rowOff>48227</xdr:rowOff>
    </xdr:from>
    <xdr:to>
      <xdr:col>10</xdr:col>
      <xdr:colOff>526025</xdr:colOff>
      <xdr:row>53</xdr:row>
      <xdr:rowOff>142928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20E360A-A453-C1FF-49C6-095CB41C2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70643" y="6180298"/>
          <a:ext cx="6520648" cy="4118873"/>
        </a:xfrm>
        <a:prstGeom prst="rect">
          <a:avLst/>
        </a:prstGeom>
        <a:ln w="28575">
          <a:solidFill>
            <a:sysClr val="windowText" lastClr="000000"/>
          </a:solidFill>
        </a:ln>
      </xdr:spPr>
    </xdr:pic>
    <xdr:clientData/>
  </xdr:twoCellAnchor>
  <xdr:oneCellAnchor>
    <xdr:from>
      <xdr:col>10</xdr:col>
      <xdr:colOff>818946</xdr:colOff>
      <xdr:row>47</xdr:row>
      <xdr:rowOff>2355</xdr:rowOff>
    </xdr:from>
    <xdr:ext cx="483850" cy="264560"/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CD268204-FFB0-C6F7-D979-0C3B18B09300}"/>
            </a:ext>
          </a:extLst>
        </xdr:cNvPr>
        <xdr:cNvSpPr txBox="1"/>
      </xdr:nvSpPr>
      <xdr:spPr>
        <a:xfrm>
          <a:off x="12384212" y="9008834"/>
          <a:ext cx="4838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100"/>
            <a:t>Vmin</a:t>
          </a:r>
        </a:p>
      </xdr:txBody>
    </xdr:sp>
    <xdr:clientData/>
  </xdr:oneCellAnchor>
  <xdr:twoCellAnchor>
    <xdr:from>
      <xdr:col>8</xdr:col>
      <xdr:colOff>990598</xdr:colOff>
      <xdr:row>48</xdr:row>
      <xdr:rowOff>28965</xdr:rowOff>
    </xdr:from>
    <xdr:to>
      <xdr:col>11</xdr:col>
      <xdr:colOff>399806</xdr:colOff>
      <xdr:row>48</xdr:row>
      <xdr:rowOff>28965</xdr:rowOff>
    </xdr:to>
    <xdr:cxnSp macro="">
      <xdr:nvCxnSpPr>
        <xdr:cNvPr id="9" name="Conector recto 8">
          <a:extLst>
            <a:ext uri="{FF2B5EF4-FFF2-40B4-BE49-F238E27FC236}">
              <a16:creationId xmlns:a16="http://schemas.microsoft.com/office/drawing/2014/main" id="{3F2884EA-CEEA-AC20-77E6-01F8926E6019}"/>
            </a:ext>
          </a:extLst>
        </xdr:cNvPr>
        <xdr:cNvCxnSpPr/>
      </xdr:nvCxnSpPr>
      <xdr:spPr>
        <a:xfrm>
          <a:off x="10126707" y="9227072"/>
          <a:ext cx="2779593" cy="0"/>
        </a:xfrm>
        <a:prstGeom prst="line">
          <a:avLst/>
        </a:prstGeom>
        <a:ln w="28575">
          <a:solidFill>
            <a:srgbClr val="CC00CC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786191</xdr:colOff>
      <xdr:row>32</xdr:row>
      <xdr:rowOff>6142</xdr:rowOff>
    </xdr:from>
    <xdr:to>
      <xdr:col>20</xdr:col>
      <xdr:colOff>574524</xdr:colOff>
      <xdr:row>53</xdr:row>
      <xdr:rowOff>183365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2948F9A-F8E3-ECDF-38B4-029DB854C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74524" y="6295666"/>
          <a:ext cx="6939643" cy="4304723"/>
        </a:xfrm>
        <a:prstGeom prst="rect">
          <a:avLst/>
        </a:prstGeom>
        <a:ln w="28575">
          <a:solidFill>
            <a:sysClr val="windowText" lastClr="000000"/>
          </a:solidFill>
        </a:ln>
      </xdr:spPr>
    </xdr:pic>
    <xdr:clientData/>
  </xdr:twoCellAnchor>
  <xdr:oneCellAnchor>
    <xdr:from>
      <xdr:col>10</xdr:col>
      <xdr:colOff>626602</xdr:colOff>
      <xdr:row>37</xdr:row>
      <xdr:rowOff>164191</xdr:rowOff>
    </xdr:from>
    <xdr:ext cx="483850" cy="264560"/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030BB47E-F95D-4248-9878-8D4B69C914B6}"/>
            </a:ext>
          </a:extLst>
        </xdr:cNvPr>
        <xdr:cNvSpPr txBox="1"/>
      </xdr:nvSpPr>
      <xdr:spPr>
        <a:xfrm>
          <a:off x="12177554" y="7436453"/>
          <a:ext cx="4838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100"/>
            <a:t>Vmin</a:t>
          </a:r>
        </a:p>
      </xdr:txBody>
    </xdr:sp>
    <xdr:clientData/>
  </xdr:oneCellAnchor>
  <xdr:twoCellAnchor>
    <xdr:from>
      <xdr:col>8</xdr:col>
      <xdr:colOff>798254</xdr:colOff>
      <xdr:row>38</xdr:row>
      <xdr:rowOff>190801</xdr:rowOff>
    </xdr:from>
    <xdr:to>
      <xdr:col>11</xdr:col>
      <xdr:colOff>207462</xdr:colOff>
      <xdr:row>38</xdr:row>
      <xdr:rowOff>190801</xdr:rowOff>
    </xdr:to>
    <xdr:cxnSp macro="">
      <xdr:nvCxnSpPr>
        <xdr:cNvPr id="12" name="Conector recto 11">
          <a:extLst>
            <a:ext uri="{FF2B5EF4-FFF2-40B4-BE49-F238E27FC236}">
              <a16:creationId xmlns:a16="http://schemas.microsoft.com/office/drawing/2014/main" id="{7A53003D-63C2-46FA-B3CF-5898D2D22274}"/>
            </a:ext>
          </a:extLst>
        </xdr:cNvPr>
        <xdr:cNvCxnSpPr/>
      </xdr:nvCxnSpPr>
      <xdr:spPr>
        <a:xfrm>
          <a:off x="9930159" y="7659611"/>
          <a:ext cx="2765636" cy="0"/>
        </a:xfrm>
        <a:prstGeom prst="line">
          <a:avLst/>
        </a:prstGeom>
        <a:ln w="28575">
          <a:solidFill>
            <a:srgbClr val="CC00CC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20</xdr:col>
      <xdr:colOff>569180</xdr:colOff>
      <xdr:row>35</xdr:row>
      <xdr:rowOff>45357</xdr:rowOff>
    </xdr:from>
    <xdr:ext cx="506036" cy="264560"/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27A4B8DE-2F5F-4115-87AF-8E6583556171}"/>
            </a:ext>
          </a:extLst>
        </xdr:cNvPr>
        <xdr:cNvSpPr txBox="1"/>
      </xdr:nvSpPr>
      <xdr:spPr>
        <a:xfrm>
          <a:off x="20208823" y="6924524"/>
          <a:ext cx="50603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100"/>
            <a:t>Vmax</a:t>
          </a:r>
        </a:p>
      </xdr:txBody>
    </xdr:sp>
    <xdr:clientData/>
  </xdr:oneCellAnchor>
  <xdr:twoCellAnchor>
    <xdr:from>
      <xdr:col>17</xdr:col>
      <xdr:colOff>589642</xdr:colOff>
      <xdr:row>36</xdr:row>
      <xdr:rowOff>71968</xdr:rowOff>
    </xdr:from>
    <xdr:to>
      <xdr:col>21</xdr:col>
      <xdr:colOff>331469</xdr:colOff>
      <xdr:row>36</xdr:row>
      <xdr:rowOff>71968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91ED397D-CD09-4E54-8D5C-498E9AF256A3}"/>
            </a:ext>
          </a:extLst>
        </xdr:cNvPr>
        <xdr:cNvCxnSpPr/>
      </xdr:nvCxnSpPr>
      <xdr:spPr>
        <a:xfrm>
          <a:off x="17961428" y="7147682"/>
          <a:ext cx="2765636" cy="0"/>
        </a:xfrm>
        <a:prstGeom prst="line">
          <a:avLst/>
        </a:prstGeom>
        <a:ln w="28575">
          <a:solidFill>
            <a:srgbClr val="CC00CC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20</xdr:col>
      <xdr:colOff>659894</xdr:colOff>
      <xdr:row>44</xdr:row>
      <xdr:rowOff>15119</xdr:rowOff>
    </xdr:from>
    <xdr:ext cx="506036" cy="264560"/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924AA840-D6C6-4975-A375-CD68C6FFD3E9}"/>
            </a:ext>
          </a:extLst>
        </xdr:cNvPr>
        <xdr:cNvSpPr txBox="1"/>
      </xdr:nvSpPr>
      <xdr:spPr>
        <a:xfrm>
          <a:off x="20299537" y="8663214"/>
          <a:ext cx="50603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100"/>
            <a:t>Vmax</a:t>
          </a:r>
        </a:p>
      </xdr:txBody>
    </xdr:sp>
    <xdr:clientData/>
  </xdr:oneCellAnchor>
  <xdr:twoCellAnchor>
    <xdr:from>
      <xdr:col>17</xdr:col>
      <xdr:colOff>680356</xdr:colOff>
      <xdr:row>45</xdr:row>
      <xdr:rowOff>41729</xdr:rowOff>
    </xdr:from>
    <xdr:to>
      <xdr:col>21</xdr:col>
      <xdr:colOff>422183</xdr:colOff>
      <xdr:row>45</xdr:row>
      <xdr:rowOff>41729</xdr:rowOff>
    </xdr:to>
    <xdr:cxnSp macro="">
      <xdr:nvCxnSpPr>
        <xdr:cNvPr id="16" name="Conector recto 15">
          <a:extLst>
            <a:ext uri="{FF2B5EF4-FFF2-40B4-BE49-F238E27FC236}">
              <a16:creationId xmlns:a16="http://schemas.microsoft.com/office/drawing/2014/main" id="{2CD66BDB-A9CF-4AB4-AEFB-7F32901614D6}"/>
            </a:ext>
          </a:extLst>
        </xdr:cNvPr>
        <xdr:cNvCxnSpPr/>
      </xdr:nvCxnSpPr>
      <xdr:spPr>
        <a:xfrm>
          <a:off x="18052142" y="8886372"/>
          <a:ext cx="2765636" cy="0"/>
        </a:xfrm>
        <a:prstGeom prst="line">
          <a:avLst/>
        </a:prstGeom>
        <a:ln w="28575">
          <a:solidFill>
            <a:srgbClr val="CC00CC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60477</xdr:colOff>
      <xdr:row>61</xdr:row>
      <xdr:rowOff>50949</xdr:rowOff>
    </xdr:from>
    <xdr:to>
      <xdr:col>22</xdr:col>
      <xdr:colOff>454134</xdr:colOff>
      <xdr:row>85</xdr:row>
      <xdr:rowOff>136071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72E98EE-0FF5-0239-A464-5B0CB7A5D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637382" y="12040354"/>
          <a:ext cx="7968300" cy="4802265"/>
        </a:xfrm>
        <a:prstGeom prst="rect">
          <a:avLst/>
        </a:prstGeom>
      </xdr:spPr>
    </xdr:pic>
    <xdr:clientData/>
  </xdr:twoCellAnchor>
  <xdr:twoCellAnchor editAs="oneCell">
    <xdr:from>
      <xdr:col>4</xdr:col>
      <xdr:colOff>393097</xdr:colOff>
      <xdr:row>61</xdr:row>
      <xdr:rowOff>5592</xdr:rowOff>
    </xdr:from>
    <xdr:to>
      <xdr:col>11</xdr:col>
      <xdr:colOff>549491</xdr:colOff>
      <xdr:row>85</xdr:row>
      <xdr:rowOff>136071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0EE2201-0F91-AB84-5340-A739B9443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261430" y="11994997"/>
          <a:ext cx="7776394" cy="4847622"/>
        </a:xfrm>
        <a:prstGeom prst="rect">
          <a:avLst/>
        </a:prstGeom>
      </xdr:spPr>
    </xdr:pic>
    <xdr:clientData/>
  </xdr:twoCellAnchor>
  <xdr:twoCellAnchor>
    <xdr:from>
      <xdr:col>8</xdr:col>
      <xdr:colOff>1294188</xdr:colOff>
      <xdr:row>78</xdr:row>
      <xdr:rowOff>186942</xdr:rowOff>
    </xdr:from>
    <xdr:to>
      <xdr:col>11</xdr:col>
      <xdr:colOff>703396</xdr:colOff>
      <xdr:row>78</xdr:row>
      <xdr:rowOff>186942</xdr:rowOff>
    </xdr:to>
    <xdr:cxnSp macro="">
      <xdr:nvCxnSpPr>
        <xdr:cNvPr id="4" name="Conector recto 3">
          <a:extLst>
            <a:ext uri="{FF2B5EF4-FFF2-40B4-BE49-F238E27FC236}">
              <a16:creationId xmlns:a16="http://schemas.microsoft.com/office/drawing/2014/main" id="{3B91AF2C-1F6E-4B31-BD02-A9DBE2C49779}"/>
            </a:ext>
          </a:extLst>
        </xdr:cNvPr>
        <xdr:cNvCxnSpPr/>
      </xdr:nvCxnSpPr>
      <xdr:spPr>
        <a:xfrm>
          <a:off x="10426093" y="15517656"/>
          <a:ext cx="2765636" cy="0"/>
        </a:xfrm>
        <a:prstGeom prst="line">
          <a:avLst/>
        </a:prstGeom>
        <a:ln w="28575">
          <a:solidFill>
            <a:srgbClr val="CC00CC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1479821</xdr:colOff>
      <xdr:row>69</xdr:row>
      <xdr:rowOff>25683</xdr:rowOff>
    </xdr:from>
    <xdr:to>
      <xdr:col>11</xdr:col>
      <xdr:colOff>889029</xdr:colOff>
      <xdr:row>69</xdr:row>
      <xdr:rowOff>25683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6B43A6F9-78E3-4C83-8B20-453F0DE8C31D}"/>
            </a:ext>
          </a:extLst>
        </xdr:cNvPr>
        <xdr:cNvCxnSpPr/>
      </xdr:nvCxnSpPr>
      <xdr:spPr>
        <a:xfrm>
          <a:off x="10611726" y="13587469"/>
          <a:ext cx="2765636" cy="0"/>
        </a:xfrm>
        <a:prstGeom prst="line">
          <a:avLst/>
        </a:prstGeom>
        <a:ln w="28575">
          <a:solidFill>
            <a:srgbClr val="CC00CC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651327</xdr:colOff>
      <xdr:row>65</xdr:row>
      <xdr:rowOff>163873</xdr:rowOff>
    </xdr:from>
    <xdr:to>
      <xdr:col>23</xdr:col>
      <xdr:colOff>393153</xdr:colOff>
      <xdr:row>65</xdr:row>
      <xdr:rowOff>163873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E053469D-7F64-4EF8-B72C-83FF725D2689}"/>
            </a:ext>
          </a:extLst>
        </xdr:cNvPr>
        <xdr:cNvCxnSpPr/>
      </xdr:nvCxnSpPr>
      <xdr:spPr>
        <a:xfrm>
          <a:off x="19535017" y="12939468"/>
          <a:ext cx="2765636" cy="0"/>
        </a:xfrm>
        <a:prstGeom prst="line">
          <a:avLst/>
        </a:prstGeom>
        <a:ln w="28575">
          <a:solidFill>
            <a:srgbClr val="CC00CC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469900</xdr:colOff>
      <xdr:row>75</xdr:row>
      <xdr:rowOff>73159</xdr:rowOff>
    </xdr:from>
    <xdr:to>
      <xdr:col>23</xdr:col>
      <xdr:colOff>211726</xdr:colOff>
      <xdr:row>75</xdr:row>
      <xdr:rowOff>73159</xdr:rowOff>
    </xdr:to>
    <xdr:cxnSp macro="">
      <xdr:nvCxnSpPr>
        <xdr:cNvPr id="17" name="Conector recto 16">
          <a:extLst>
            <a:ext uri="{FF2B5EF4-FFF2-40B4-BE49-F238E27FC236}">
              <a16:creationId xmlns:a16="http://schemas.microsoft.com/office/drawing/2014/main" id="{E79202FE-38CF-410C-9C3F-CA87D9488DF4}"/>
            </a:ext>
          </a:extLst>
        </xdr:cNvPr>
        <xdr:cNvCxnSpPr/>
      </xdr:nvCxnSpPr>
      <xdr:spPr>
        <a:xfrm>
          <a:off x="19353590" y="14814230"/>
          <a:ext cx="2765636" cy="0"/>
        </a:xfrm>
        <a:prstGeom prst="line">
          <a:avLst/>
        </a:prstGeom>
        <a:ln w="28575">
          <a:solidFill>
            <a:srgbClr val="CC00CC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461500</xdr:colOff>
      <xdr:row>67</xdr:row>
      <xdr:rowOff>155858</xdr:rowOff>
    </xdr:from>
    <xdr:ext cx="483850" cy="264560"/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92B4D713-2FD4-4390-A894-DE88B939E3DD}"/>
            </a:ext>
          </a:extLst>
        </xdr:cNvPr>
        <xdr:cNvSpPr txBox="1"/>
      </xdr:nvSpPr>
      <xdr:spPr>
        <a:xfrm>
          <a:off x="12949833" y="13324548"/>
          <a:ext cx="4838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100"/>
            <a:t>Vmin</a:t>
          </a:r>
        </a:p>
      </xdr:txBody>
    </xdr:sp>
    <xdr:clientData/>
  </xdr:oneCellAnchor>
  <xdr:oneCellAnchor>
    <xdr:from>
      <xdr:col>11</xdr:col>
      <xdr:colOff>462710</xdr:colOff>
      <xdr:row>77</xdr:row>
      <xdr:rowOff>126829</xdr:rowOff>
    </xdr:from>
    <xdr:ext cx="483850" cy="264560"/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C2D90BA0-40C6-42A8-81A7-B47C97025396}"/>
            </a:ext>
          </a:extLst>
        </xdr:cNvPr>
        <xdr:cNvSpPr txBox="1"/>
      </xdr:nvSpPr>
      <xdr:spPr>
        <a:xfrm>
          <a:off x="12951043" y="15260996"/>
          <a:ext cx="4838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100"/>
            <a:t>Vmin</a:t>
          </a:r>
        </a:p>
      </xdr:txBody>
    </xdr:sp>
    <xdr:clientData/>
  </xdr:oneCellAnchor>
  <xdr:oneCellAnchor>
    <xdr:from>
      <xdr:col>22</xdr:col>
      <xdr:colOff>494157</xdr:colOff>
      <xdr:row>64</xdr:row>
      <xdr:rowOff>97800</xdr:rowOff>
    </xdr:from>
    <xdr:ext cx="506036" cy="264560"/>
    <xdr:sp macro="" textlink="">
      <xdr:nvSpPr>
        <xdr:cNvPr id="21" name="CuadroTexto 20">
          <a:extLst>
            <a:ext uri="{FF2B5EF4-FFF2-40B4-BE49-F238E27FC236}">
              <a16:creationId xmlns:a16="http://schemas.microsoft.com/office/drawing/2014/main" id="{63C7B31E-6179-4F05-8DCE-704742E300C3}"/>
            </a:ext>
          </a:extLst>
        </xdr:cNvPr>
        <xdr:cNvSpPr txBox="1"/>
      </xdr:nvSpPr>
      <xdr:spPr>
        <a:xfrm>
          <a:off x="21645705" y="12676848"/>
          <a:ext cx="50603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100"/>
            <a:t>Vmax</a:t>
          </a:r>
        </a:p>
      </xdr:txBody>
    </xdr:sp>
    <xdr:clientData/>
  </xdr:oneCellAnchor>
  <xdr:oneCellAnchor>
    <xdr:from>
      <xdr:col>22</xdr:col>
      <xdr:colOff>525604</xdr:colOff>
      <xdr:row>73</xdr:row>
      <xdr:rowOff>189724</xdr:rowOff>
    </xdr:from>
    <xdr:ext cx="506036" cy="264560"/>
    <xdr:sp macro="" textlink="">
      <xdr:nvSpPr>
        <xdr:cNvPr id="22" name="CuadroTexto 21">
          <a:extLst>
            <a:ext uri="{FF2B5EF4-FFF2-40B4-BE49-F238E27FC236}">
              <a16:creationId xmlns:a16="http://schemas.microsoft.com/office/drawing/2014/main" id="{8F105BE1-B96A-4193-AA7F-CA575C26BDC8}"/>
            </a:ext>
          </a:extLst>
        </xdr:cNvPr>
        <xdr:cNvSpPr txBox="1"/>
      </xdr:nvSpPr>
      <xdr:spPr>
        <a:xfrm>
          <a:off x="21677152" y="14537700"/>
          <a:ext cx="50603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S" sz="1100"/>
            <a:t>Vmax</a:t>
          </a:r>
        </a:p>
      </xdr:txBody>
    </xdr:sp>
    <xdr:clientData/>
  </xdr:one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FFC72C-A4F1-4F15-B2C7-B64CBD2D381B}">
  <dimension ref="A2:D78"/>
  <sheetViews>
    <sheetView tabSelected="1" topLeftCell="B1" zoomScale="65" zoomScaleNormal="100" workbookViewId="0">
      <selection activeCell="D71" sqref="D71"/>
    </sheetView>
  </sheetViews>
  <sheetFormatPr baseColWidth="10" defaultRowHeight="15" x14ac:dyDescent="0.25"/>
  <cols>
    <col min="1" max="1" width="21" style="1" customWidth="1"/>
    <col min="2" max="2" width="28.85546875" style="1" bestFit="1" customWidth="1"/>
    <col min="3" max="3" width="7.5703125" style="1" customWidth="1"/>
    <col min="4" max="4" width="15.7109375" style="1" bestFit="1" customWidth="1"/>
    <col min="5" max="5" width="13.28515625" style="1" customWidth="1"/>
    <col min="6" max="6" width="14.140625" style="1" bestFit="1" customWidth="1"/>
    <col min="7" max="7" width="19.140625" style="1" customWidth="1"/>
    <col min="8" max="8" width="17.42578125" style="1" customWidth="1"/>
    <col min="9" max="9" width="22.28515625" style="1" customWidth="1"/>
    <col min="10" max="11" width="14.140625" style="1" customWidth="1"/>
    <col min="12" max="12" width="16.28515625" style="1" customWidth="1"/>
    <col min="13" max="13" width="11.5703125" style="1" bestFit="1" customWidth="1"/>
    <col min="14" max="16384" width="11.42578125" style="1"/>
  </cols>
  <sheetData>
    <row r="2" spans="1:4" x14ac:dyDescent="0.25">
      <c r="A2" s="13" t="s">
        <v>3</v>
      </c>
      <c r="B2" s="13"/>
      <c r="C2" s="13"/>
      <c r="D2" s="13"/>
    </row>
    <row r="3" spans="1:4" x14ac:dyDescent="0.25">
      <c r="A3" s="13"/>
      <c r="B3" s="13"/>
      <c r="C3" s="13"/>
      <c r="D3" s="13"/>
    </row>
    <row r="4" spans="1:4" ht="15" customHeight="1" x14ac:dyDescent="0.25">
      <c r="A4" s="14" t="s">
        <v>13</v>
      </c>
      <c r="B4" s="2" t="s">
        <v>17</v>
      </c>
      <c r="C4" s="2" t="s">
        <v>18</v>
      </c>
      <c r="D4" s="2">
        <v>18.600000000000001</v>
      </c>
    </row>
    <row r="5" spans="1:4" x14ac:dyDescent="0.25">
      <c r="A5" s="15"/>
      <c r="B5" s="17" t="s">
        <v>19</v>
      </c>
      <c r="C5" s="18"/>
      <c r="D5" s="2">
        <v>5.5</v>
      </c>
    </row>
    <row r="6" spans="1:4" x14ac:dyDescent="0.25">
      <c r="A6" s="15"/>
      <c r="B6" s="2" t="s">
        <v>14</v>
      </c>
      <c r="C6" s="12" t="s">
        <v>11</v>
      </c>
      <c r="D6" s="2">
        <v>0.26500000000000001</v>
      </c>
    </row>
    <row r="7" spans="1:4" x14ac:dyDescent="0.25">
      <c r="A7" s="16"/>
      <c r="B7" s="2" t="s">
        <v>15</v>
      </c>
      <c r="C7" s="12"/>
      <c r="D7" s="2">
        <v>0</v>
      </c>
    </row>
    <row r="8" spans="1:4" x14ac:dyDescent="0.25">
      <c r="A8" s="14" t="s">
        <v>8</v>
      </c>
      <c r="B8" s="4" t="s">
        <v>9</v>
      </c>
      <c r="C8" s="12"/>
      <c r="D8" s="2">
        <f>D6-D7/2</f>
        <v>0.26500000000000001</v>
      </c>
    </row>
    <row r="9" spans="1:4" x14ac:dyDescent="0.25">
      <c r="A9" s="16"/>
      <c r="B9" s="3" t="s">
        <v>10</v>
      </c>
      <c r="C9" s="12"/>
      <c r="D9" s="2">
        <f>D8-D7</f>
        <v>0.26500000000000001</v>
      </c>
    </row>
    <row r="10" spans="1:4" ht="15" customHeight="1" x14ac:dyDescent="0.25">
      <c r="A10" s="13" t="s">
        <v>1</v>
      </c>
      <c r="B10" s="19" t="s">
        <v>7</v>
      </c>
      <c r="C10" s="8" t="s">
        <v>12</v>
      </c>
      <c r="D10" s="6">
        <f>(D8^2/2)*1000</f>
        <v>35.112500000000004</v>
      </c>
    </row>
    <row r="11" spans="1:4" x14ac:dyDescent="0.25">
      <c r="A11" s="13"/>
      <c r="B11" s="19"/>
      <c r="C11" s="7" t="s">
        <v>0</v>
      </c>
      <c r="D11" s="6">
        <f>10*LOG10(D10)</f>
        <v>15.454617522096346</v>
      </c>
    </row>
    <row r="12" spans="1:4" x14ac:dyDescent="0.25">
      <c r="A12" s="13"/>
      <c r="B12" s="20" t="s">
        <v>16</v>
      </c>
      <c r="C12" s="7" t="s">
        <v>12</v>
      </c>
      <c r="D12" s="6">
        <f>D9^2/2*1000</f>
        <v>35.112500000000004</v>
      </c>
    </row>
    <row r="13" spans="1:4" x14ac:dyDescent="0.25">
      <c r="A13" s="13"/>
      <c r="B13" s="20"/>
      <c r="C13" s="7" t="s">
        <v>0</v>
      </c>
      <c r="D13" s="6">
        <f>10*LOG10(D12)</f>
        <v>15.454617522096346</v>
      </c>
    </row>
    <row r="14" spans="1:4" ht="15" customHeight="1" x14ac:dyDescent="0.25">
      <c r="A14" s="9" t="s">
        <v>2</v>
      </c>
      <c r="B14" s="10"/>
      <c r="C14" s="11"/>
      <c r="D14" s="2">
        <f>D9/D8</f>
        <v>1</v>
      </c>
    </row>
    <row r="15" spans="1:4" x14ac:dyDescent="0.25">
      <c r="A15" s="5" t="s">
        <v>4</v>
      </c>
      <c r="B15" s="3" t="s">
        <v>5</v>
      </c>
      <c r="C15" s="7" t="s">
        <v>6</v>
      </c>
      <c r="D15" s="2">
        <f>(D5/D4)*1000</f>
        <v>295.69892473118273</v>
      </c>
    </row>
    <row r="33" spans="1:4" x14ac:dyDescent="0.25">
      <c r="A33" s="13" t="s">
        <v>20</v>
      </c>
      <c r="B33" s="13"/>
      <c r="C33" s="13"/>
      <c r="D33" s="13"/>
    </row>
    <row r="34" spans="1:4" x14ac:dyDescent="0.25">
      <c r="A34" s="13"/>
      <c r="B34" s="13"/>
      <c r="C34" s="13"/>
      <c r="D34" s="13"/>
    </row>
    <row r="35" spans="1:4" x14ac:dyDescent="0.25">
      <c r="A35" s="14" t="s">
        <v>13</v>
      </c>
      <c r="B35" s="2" t="s">
        <v>17</v>
      </c>
      <c r="C35" s="2" t="s">
        <v>18</v>
      </c>
      <c r="D35" s="2">
        <v>18.100000000000001</v>
      </c>
    </row>
    <row r="36" spans="1:4" x14ac:dyDescent="0.25">
      <c r="A36" s="15"/>
      <c r="B36" s="17" t="s">
        <v>19</v>
      </c>
      <c r="C36" s="18"/>
      <c r="D36" s="2">
        <v>5.4</v>
      </c>
    </row>
    <row r="37" spans="1:4" x14ac:dyDescent="0.25">
      <c r="A37" s="15"/>
      <c r="B37" s="2" t="s">
        <v>14</v>
      </c>
      <c r="C37" s="12" t="s">
        <v>11</v>
      </c>
      <c r="D37" s="2">
        <v>0.34616999999999998</v>
      </c>
    </row>
    <row r="38" spans="1:4" x14ac:dyDescent="0.25">
      <c r="A38" s="16"/>
      <c r="B38" s="2" t="s">
        <v>15</v>
      </c>
      <c r="C38" s="12"/>
      <c r="D38" s="2">
        <v>1.8866999999999998E-2</v>
      </c>
    </row>
    <row r="39" spans="1:4" x14ac:dyDescent="0.25">
      <c r="A39" s="14" t="s">
        <v>8</v>
      </c>
      <c r="B39" s="4" t="s">
        <v>9</v>
      </c>
      <c r="C39" s="12"/>
      <c r="D39" s="2">
        <f>(D37-D38)/2</f>
        <v>0.16365149999999998</v>
      </c>
    </row>
    <row r="40" spans="1:4" x14ac:dyDescent="0.25">
      <c r="A40" s="16"/>
      <c r="B40" s="3" t="s">
        <v>10</v>
      </c>
      <c r="C40" s="12"/>
      <c r="D40" s="2">
        <f>D39-D38</f>
        <v>0.14478449999999998</v>
      </c>
    </row>
    <row r="41" spans="1:4" x14ac:dyDescent="0.25">
      <c r="A41" s="13" t="s">
        <v>1</v>
      </c>
      <c r="B41" s="19" t="s">
        <v>7</v>
      </c>
      <c r="C41" s="8" t="s">
        <v>12</v>
      </c>
      <c r="D41" s="6">
        <f>(D39^2/2)*1000</f>
        <v>13.390906726124996</v>
      </c>
    </row>
    <row r="42" spans="1:4" x14ac:dyDescent="0.25">
      <c r="A42" s="13"/>
      <c r="B42" s="19"/>
      <c r="C42" s="7" t="s">
        <v>0</v>
      </c>
      <c r="D42" s="6">
        <f>10*LOG10(D41)</f>
        <v>11.268099849896299</v>
      </c>
    </row>
    <row r="43" spans="1:4" x14ac:dyDescent="0.25">
      <c r="A43" s="13"/>
      <c r="B43" s="20" t="s">
        <v>16</v>
      </c>
      <c r="C43" s="7" t="s">
        <v>12</v>
      </c>
      <c r="D43" s="6">
        <f>D40^2/2*1000</f>
        <v>10.481275720124998</v>
      </c>
    </row>
    <row r="44" spans="1:4" x14ac:dyDescent="0.25">
      <c r="A44" s="13"/>
      <c r="B44" s="20"/>
      <c r="C44" s="7" t="s">
        <v>0</v>
      </c>
      <c r="D44" s="6">
        <f>10*LOG10(D43)</f>
        <v>10.204141456717739</v>
      </c>
    </row>
    <row r="45" spans="1:4" x14ac:dyDescent="0.25">
      <c r="A45" s="9" t="s">
        <v>2</v>
      </c>
      <c r="B45" s="10"/>
      <c r="C45" s="11"/>
      <c r="D45" s="2">
        <f>D40/D39</f>
        <v>0.88471233077606992</v>
      </c>
    </row>
    <row r="46" spans="1:4" x14ac:dyDescent="0.25">
      <c r="A46" s="5" t="s">
        <v>4</v>
      </c>
      <c r="B46" s="3" t="s">
        <v>5</v>
      </c>
      <c r="C46" s="7" t="s">
        <v>6</v>
      </c>
      <c r="D46" s="2">
        <f>(D36/D35)*1000</f>
        <v>298.3425414364641</v>
      </c>
    </row>
    <row r="65" spans="1:4" x14ac:dyDescent="0.25">
      <c r="A65" s="13" t="s">
        <v>21</v>
      </c>
      <c r="B65" s="13"/>
      <c r="C65" s="13"/>
      <c r="D65" s="13"/>
    </row>
    <row r="66" spans="1:4" x14ac:dyDescent="0.25">
      <c r="A66" s="13"/>
      <c r="B66" s="13"/>
      <c r="C66" s="13"/>
      <c r="D66" s="13"/>
    </row>
    <row r="67" spans="1:4" x14ac:dyDescent="0.25">
      <c r="A67" s="14" t="s">
        <v>13</v>
      </c>
      <c r="B67" s="2" t="s">
        <v>17</v>
      </c>
      <c r="C67" s="2" t="s">
        <v>18</v>
      </c>
      <c r="D67" s="2">
        <v>18.600000000000001</v>
      </c>
    </row>
    <row r="68" spans="1:4" x14ac:dyDescent="0.25">
      <c r="A68" s="15"/>
      <c r="B68" s="17" t="s">
        <v>19</v>
      </c>
      <c r="C68" s="18"/>
      <c r="D68" s="2">
        <v>6</v>
      </c>
    </row>
    <row r="69" spans="1:4" x14ac:dyDescent="0.25">
      <c r="A69" s="15"/>
      <c r="B69" s="2" t="s">
        <v>14</v>
      </c>
      <c r="C69" s="12" t="s">
        <v>11</v>
      </c>
      <c r="D69" s="2">
        <v>0.32074000000000003</v>
      </c>
    </row>
    <row r="70" spans="1:4" x14ac:dyDescent="0.25">
      <c r="A70" s="16"/>
      <c r="B70" s="2" t="s">
        <v>15</v>
      </c>
      <c r="C70" s="12"/>
      <c r="D70" s="2">
        <v>1.8866999999999998E-2</v>
      </c>
    </row>
    <row r="71" spans="1:4" x14ac:dyDescent="0.25">
      <c r="A71" s="14" t="s">
        <v>8</v>
      </c>
      <c r="B71" s="4" t="s">
        <v>9</v>
      </c>
      <c r="C71" s="12"/>
      <c r="D71" s="2">
        <f>D69/2</f>
        <v>0.16037000000000001</v>
      </c>
    </row>
    <row r="72" spans="1:4" x14ac:dyDescent="0.25">
      <c r="A72" s="16"/>
      <c r="B72" s="3" t="s">
        <v>10</v>
      </c>
      <c r="C72" s="12"/>
      <c r="D72" s="2">
        <f>D71-D70</f>
        <v>0.14150300000000002</v>
      </c>
    </row>
    <row r="73" spans="1:4" x14ac:dyDescent="0.25">
      <c r="A73" s="13" t="s">
        <v>1</v>
      </c>
      <c r="B73" s="19" t="s">
        <v>7</v>
      </c>
      <c r="C73" s="8" t="s">
        <v>12</v>
      </c>
      <c r="D73" s="6">
        <f>(D71^2/2)*1000</f>
        <v>12.859268450000002</v>
      </c>
    </row>
    <row r="74" spans="1:4" x14ac:dyDescent="0.25">
      <c r="A74" s="13"/>
      <c r="B74" s="19"/>
      <c r="C74" s="7" t="s">
        <v>0</v>
      </c>
      <c r="D74" s="6">
        <f>10*LOG10(D73)</f>
        <v>11.092162627433275</v>
      </c>
    </row>
    <row r="75" spans="1:4" x14ac:dyDescent="0.25">
      <c r="A75" s="13"/>
      <c r="B75" s="20" t="s">
        <v>16</v>
      </c>
      <c r="C75" s="7" t="s">
        <v>12</v>
      </c>
      <c r="D75" s="6">
        <f>D72^2/2*1000</f>
        <v>10.011549504500003</v>
      </c>
    </row>
    <row r="76" spans="1:4" x14ac:dyDescent="0.25">
      <c r="A76" s="13"/>
      <c r="B76" s="20"/>
      <c r="C76" s="7" t="s">
        <v>0</v>
      </c>
      <c r="D76" s="6">
        <f>10*LOG10(D75)</f>
        <v>10.005012991751448</v>
      </c>
    </row>
    <row r="77" spans="1:4" x14ac:dyDescent="0.25">
      <c r="A77" s="9" t="s">
        <v>2</v>
      </c>
      <c r="B77" s="10"/>
      <c r="C77" s="11"/>
      <c r="D77" s="2">
        <f>D72/D71</f>
        <v>0.88235330797530709</v>
      </c>
    </row>
    <row r="78" spans="1:4" x14ac:dyDescent="0.25">
      <c r="A78" s="5" t="s">
        <v>4</v>
      </c>
      <c r="B78" s="3" t="s">
        <v>5</v>
      </c>
      <c r="C78" s="7" t="s">
        <v>6</v>
      </c>
      <c r="D78" s="2">
        <f>(D68/D67)*1000</f>
        <v>322.58064516129031</v>
      </c>
    </row>
  </sheetData>
  <mergeCells count="27">
    <mergeCell ref="A77:C77"/>
    <mergeCell ref="A45:C45"/>
    <mergeCell ref="A65:D66"/>
    <mergeCell ref="A67:A70"/>
    <mergeCell ref="B68:C68"/>
    <mergeCell ref="C69:C72"/>
    <mergeCell ref="A71:A72"/>
    <mergeCell ref="A41:A44"/>
    <mergeCell ref="B41:B42"/>
    <mergeCell ref="B43:B44"/>
    <mergeCell ref="A73:A76"/>
    <mergeCell ref="B73:B74"/>
    <mergeCell ref="B75:B76"/>
    <mergeCell ref="A14:C14"/>
    <mergeCell ref="C6:C9"/>
    <mergeCell ref="A2:D3"/>
    <mergeCell ref="A33:D34"/>
    <mergeCell ref="A35:A38"/>
    <mergeCell ref="B36:C36"/>
    <mergeCell ref="A8:A9"/>
    <mergeCell ref="B10:B11"/>
    <mergeCell ref="B12:B13"/>
    <mergeCell ref="A10:A13"/>
    <mergeCell ref="A4:A7"/>
    <mergeCell ref="B5:C5"/>
    <mergeCell ref="C37:C40"/>
    <mergeCell ref="A39:A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Anwar Andres Cuello Pabon</dc:creator>
  <cp:lastModifiedBy>Anwar Andres Cuello Pabon</cp:lastModifiedBy>
  <dcterms:created xsi:type="dcterms:W3CDTF">2024-10-09T00:58:10Z</dcterms:created>
  <dcterms:modified xsi:type="dcterms:W3CDTF">2024-10-26T04:51:22Z</dcterms:modified>
</cp:coreProperties>
</file>